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 Selim ŞAHİN\Desktop\"/>
    </mc:Choice>
  </mc:AlternateContent>
  <xr:revisionPtr revIDLastSave="0" documentId="8_{7508FFD2-E2C7-C148-8C55-0A5D1FD24728}" xr6:coauthVersionLast="47" xr6:coauthVersionMax="47" xr10:uidLastSave="{00000000-0000-0000-0000-000000000000}"/>
  <bookViews>
    <workbookView xWindow="0" yWindow="0" windowWidth="23040" windowHeight="8964" xr2:uid="{00000000-000D-0000-FFFF-FFFF00000000}"/>
  </bookViews>
  <sheets>
    <sheet name="İlkokul" sheetId="3" r:id="rId1"/>
    <sheet name="Ortaokul" sheetId="1" r:id="rId2"/>
    <sheet name="Lise" sheetId="2" r:id="rId3"/>
  </sheets>
  <definedNames>
    <definedName name="_xlnm._FilterDatabase" localSheetId="0" hidden="1">İlkokul!$A$3:$H$9</definedName>
    <definedName name="_xlnm._FilterDatabase" localSheetId="2" hidden="1">Lise!$A$3:$I$9</definedName>
    <definedName name="_xlnm._FilterDatabase" localSheetId="1" hidden="1">Ortaokul!$A$3:$I$8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I7" i="1"/>
  <c r="H7" i="2"/>
  <c r="I7" i="2"/>
  <c r="H6" i="2"/>
  <c r="I6" i="2"/>
  <c r="H8" i="2"/>
  <c r="I8" i="2"/>
  <c r="H9" i="2"/>
  <c r="I9" i="2"/>
  <c r="H6" i="3"/>
  <c r="H7" i="3"/>
  <c r="H5" i="3"/>
  <c r="H8" i="3"/>
  <c r="H9" i="3"/>
  <c r="H4" i="3"/>
  <c r="H4" i="2"/>
  <c r="I4" i="2"/>
  <c r="H4" i="1"/>
  <c r="I4" i="1"/>
  <c r="H8" i="1"/>
  <c r="I8" i="1"/>
  <c r="H6" i="1"/>
  <c r="I6" i="1"/>
  <c r="H5" i="1"/>
  <c r="I5" i="1"/>
</calcChain>
</file>

<file path=xl/sharedStrings.xml><?xml version="1.0" encoding="utf-8"?>
<sst xmlns="http://schemas.openxmlformats.org/spreadsheetml/2006/main" count="114" uniqueCount="556">
  <si>
    <t>OKULU</t>
  </si>
  <si>
    <t>SOYADI</t>
  </si>
  <si>
    <t>ADI</t>
  </si>
  <si>
    <t xml:space="preserve">BOŞ </t>
  </si>
  <si>
    <t xml:space="preserve">YANLIŞ </t>
  </si>
  <si>
    <t>NET</t>
  </si>
  <si>
    <t>ROTAMIZ KİTAP SINAV SONUÇLARI</t>
  </si>
  <si>
    <t>SIRA</t>
  </si>
  <si>
    <t>Mehmet Akif Ortaokulu</t>
  </si>
  <si>
    <t>Aras</t>
  </si>
  <si>
    <t>Mustafa Ege</t>
  </si>
  <si>
    <t>Keskin</t>
  </si>
  <si>
    <t>Ardıl Yasin</t>
  </si>
  <si>
    <t>Kesen</t>
  </si>
  <si>
    <t>Elif Su</t>
  </si>
  <si>
    <t>Yemişli Ortaokulu</t>
  </si>
  <si>
    <t>Cennet</t>
  </si>
  <si>
    <t>Çopur</t>
  </si>
  <si>
    <t>Tuzla Ortaokulu</t>
  </si>
  <si>
    <t>PUAN</t>
  </si>
  <si>
    <t>Elfin Tuana</t>
  </si>
  <si>
    <t>Hacı Şerafettin Işık A.L.</t>
  </si>
  <si>
    <t>Gül Miray</t>
  </si>
  <si>
    <t>Tuna</t>
  </si>
  <si>
    <t>Nargül</t>
  </si>
  <si>
    <t>Çelebi</t>
  </si>
  <si>
    <t xml:space="preserve">Aslıgül </t>
  </si>
  <si>
    <t>Donlu</t>
  </si>
  <si>
    <t>Hamit Arda</t>
  </si>
  <si>
    <t>Kayar</t>
  </si>
  <si>
    <t xml:space="preserve">Büşra Nur </t>
  </si>
  <si>
    <t>Yıldıeım</t>
  </si>
  <si>
    <t>Borsa İstanbul ÇPAL</t>
  </si>
  <si>
    <t xml:space="preserve">ATLAS EGE </t>
  </si>
  <si>
    <t>ÜZÜM</t>
  </si>
  <si>
    <t>ATATÜRK İLKOKULU</t>
  </si>
  <si>
    <t>İBRAHİM BUĞRA</t>
  </si>
  <si>
    <t>SÖNMEZ</t>
  </si>
  <si>
    <t>CUMHURİYET İLKOKULU</t>
  </si>
  <si>
    <t>DAMLA MİNA</t>
  </si>
  <si>
    <t>KÖYLÜ</t>
  </si>
  <si>
    <t>SİRKENLİ İLKOKULU</t>
  </si>
  <si>
    <t>ÖMER</t>
  </si>
  <si>
    <t>YÜZBAŞIOĞLU</t>
  </si>
  <si>
    <t>EBRAR ECE</t>
  </si>
  <si>
    <t>KABAYEL</t>
  </si>
  <si>
    <t>EGEMEN</t>
  </si>
  <si>
    <t>KESEN</t>
  </si>
  <si>
    <t>KAPI İLKOKULU</t>
  </si>
  <si>
    <t xml:space="preserve">Betül </t>
  </si>
  <si>
    <t xml:space="preserve">Koca </t>
  </si>
  <si>
    <t>Bahçe Hamit Buga Ortaokulu</t>
  </si>
  <si>
    <t>1.</t>
  </si>
  <si>
    <t>2.</t>
  </si>
  <si>
    <t>3.</t>
  </si>
  <si>
    <t>4.</t>
  </si>
  <si>
    <t>5.</t>
  </si>
  <si>
    <t>Tablet Bilgisayar</t>
  </si>
  <si>
    <t>Akıllı Bileklik</t>
  </si>
  <si>
    <t>Süpriz Ödül</t>
  </si>
  <si>
    <t>Elektirikli Scooter</t>
  </si>
  <si>
    <t xml:space="preserve">ÖDÜLLER </t>
  </si>
  <si>
    <t>ÖDÜLLER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</si>
</sst>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D23" sqref="D23"/>
    </sheetView>
  </sheetViews>
  <sheetFormatPr defaultColWidth="9.14453125" defaultRowHeight="15" x14ac:dyDescent="0.15"/>
  <cols>
    <col min="1" max="1" width="6.05078125" style="1" bestFit="1" customWidth="1"/>
    <col min="2" max="2" width="20.984375" style="2" customWidth="1"/>
    <col min="3" max="3" width="19.1015625" style="2" customWidth="1"/>
    <col min="4" max="4" width="22.328125" style="2" customWidth="1"/>
    <col min="5" max="5" width="8.875" style="2" bestFit="1" customWidth="1"/>
    <col min="6" max="6" width="9.68359375" style="2" bestFit="1" customWidth="1"/>
    <col min="7" max="7" width="6.05078125" style="2" bestFit="1" customWidth="1"/>
    <col min="8" max="8" width="7.6640625" style="2" customWidth="1"/>
    <col min="9" max="11" width="9.14453125" style="2"/>
    <col min="12" max="12" width="14.796875" style="2" bestFit="1" customWidth="1"/>
    <col min="13" max="16384" width="9.14453125" style="2"/>
  </cols>
  <sheetData>
    <row r="1" spans="1:12" ht="21" x14ac:dyDescent="0.15">
      <c r="A1" s="33" t="s">
        <v>6</v>
      </c>
      <c r="B1" s="34"/>
      <c r="C1" s="34"/>
      <c r="D1" s="34"/>
      <c r="E1" s="34"/>
      <c r="F1" s="34"/>
      <c r="G1" s="34"/>
      <c r="H1" s="35"/>
    </row>
    <row r="2" spans="1:12" ht="9.75" customHeight="1" x14ac:dyDescent="0.15">
      <c r="A2" s="21"/>
      <c r="B2" s="22"/>
      <c r="C2" s="22"/>
      <c r="D2" s="22"/>
      <c r="E2" s="22"/>
      <c r="F2" s="22"/>
      <c r="G2" s="22"/>
      <c r="H2" s="23"/>
    </row>
    <row r="3" spans="1:12" ht="14.25" x14ac:dyDescent="0.15">
      <c r="A3" s="11" t="s">
        <v>7</v>
      </c>
      <c r="B3" s="10" t="s">
        <v>2</v>
      </c>
      <c r="C3" s="10" t="s">
        <v>1</v>
      </c>
      <c r="D3" s="10" t="s">
        <v>0</v>
      </c>
      <c r="E3" s="10" t="b">
        <v>1</v>
      </c>
      <c r="F3" s="10" t="s">
        <v>4</v>
      </c>
      <c r="G3" s="10" t="s">
        <v>3</v>
      </c>
      <c r="H3" s="12" t="s">
        <v>5</v>
      </c>
      <c r="L3" s="2" t="s">
        <v>62</v>
      </c>
    </row>
    <row r="4" spans="1:12" x14ac:dyDescent="0.2">
      <c r="A4" s="16">
        <v>1</v>
      </c>
      <c r="B4" s="14" t="s">
        <v>33</v>
      </c>
      <c r="C4" s="14" t="s">
        <v>34</v>
      </c>
      <c r="D4" s="14" t="s">
        <v>35</v>
      </c>
      <c r="E4" s="15">
        <v>50</v>
      </c>
      <c r="F4" s="15">
        <v>0</v>
      </c>
      <c r="G4" s="15">
        <v>0</v>
      </c>
      <c r="H4" s="17">
        <f t="shared" ref="H4:H9" si="0">ROUND(E4-(F4/3),2)</f>
        <v>50</v>
      </c>
      <c r="I4" s="19" t="s">
        <v>52</v>
      </c>
      <c r="J4" s="20"/>
      <c r="K4" s="20"/>
      <c r="L4" t="s">
        <v>60</v>
      </c>
    </row>
    <row r="5" spans="1:12" x14ac:dyDescent="0.2">
      <c r="A5" s="16">
        <v>2</v>
      </c>
      <c r="B5" s="14" t="s">
        <v>36</v>
      </c>
      <c r="C5" s="14" t="s">
        <v>37</v>
      </c>
      <c r="D5" s="14" t="s">
        <v>38</v>
      </c>
      <c r="E5" s="15">
        <v>45</v>
      </c>
      <c r="F5" s="15">
        <v>5</v>
      </c>
      <c r="G5" s="15">
        <v>0</v>
      </c>
      <c r="H5" s="17">
        <f t="shared" si="0"/>
        <v>43.33</v>
      </c>
      <c r="I5" s="19" t="s">
        <v>53</v>
      </c>
      <c r="J5" s="20"/>
      <c r="K5" s="20"/>
      <c r="L5" t="s">
        <v>57</v>
      </c>
    </row>
    <row r="6" spans="1:12" x14ac:dyDescent="0.2">
      <c r="A6" s="16">
        <v>3</v>
      </c>
      <c r="B6" s="14" t="s">
        <v>42</v>
      </c>
      <c r="C6" s="14" t="s">
        <v>43</v>
      </c>
      <c r="D6" s="14" t="s">
        <v>38</v>
      </c>
      <c r="E6" s="15">
        <v>44</v>
      </c>
      <c r="F6" s="15">
        <v>6</v>
      </c>
      <c r="G6" s="15">
        <v>0</v>
      </c>
      <c r="H6" s="17">
        <f t="shared" ref="H6" si="1">ROUND(E6-(F6/3),2)</f>
        <v>42</v>
      </c>
      <c r="I6" s="19" t="s">
        <v>54</v>
      </c>
      <c r="J6" s="20"/>
      <c r="K6" s="20"/>
      <c r="L6" t="s">
        <v>58</v>
      </c>
    </row>
    <row r="7" spans="1:12" x14ac:dyDescent="0.2">
      <c r="A7" s="16">
        <v>4</v>
      </c>
      <c r="B7" s="14" t="s">
        <v>39</v>
      </c>
      <c r="C7" s="14" t="s">
        <v>40</v>
      </c>
      <c r="D7" s="14" t="s">
        <v>41</v>
      </c>
      <c r="E7" s="15">
        <v>44</v>
      </c>
      <c r="F7" s="15">
        <v>6</v>
      </c>
      <c r="G7" s="15">
        <v>0</v>
      </c>
      <c r="H7" s="17">
        <f t="shared" ref="H7" si="2">ROUND(E7-(F7/3),2)</f>
        <v>42</v>
      </c>
      <c r="I7" s="19" t="s">
        <v>55</v>
      </c>
      <c r="J7" s="20"/>
      <c r="K7" s="20"/>
      <c r="L7" t="s">
        <v>58</v>
      </c>
    </row>
    <row r="8" spans="1:12" x14ac:dyDescent="0.2">
      <c r="A8" s="16">
        <v>5</v>
      </c>
      <c r="B8" s="14" t="s">
        <v>44</v>
      </c>
      <c r="C8" s="14" t="s">
        <v>45</v>
      </c>
      <c r="D8" s="14" t="s">
        <v>38</v>
      </c>
      <c r="E8" s="15">
        <v>42</v>
      </c>
      <c r="F8" s="15">
        <v>4</v>
      </c>
      <c r="G8" s="15">
        <v>4</v>
      </c>
      <c r="H8" s="17">
        <f t="shared" si="0"/>
        <v>40.67</v>
      </c>
      <c r="I8" s="19" t="s">
        <v>56</v>
      </c>
      <c r="J8" s="20"/>
      <c r="K8" s="20"/>
      <c r="L8" t="s">
        <v>59</v>
      </c>
    </row>
    <row r="9" spans="1:12" x14ac:dyDescent="0.2">
      <c r="A9" s="16">
        <v>6</v>
      </c>
      <c r="B9" s="14" t="s">
        <v>46</v>
      </c>
      <c r="C9" s="14" t="s">
        <v>47</v>
      </c>
      <c r="D9" s="14" t="s">
        <v>48</v>
      </c>
      <c r="E9" s="15">
        <v>43</v>
      </c>
      <c r="F9" s="15">
        <v>7</v>
      </c>
      <c r="G9" s="15">
        <v>0</v>
      </c>
      <c r="H9" s="17">
        <f t="shared" si="0"/>
        <v>40.67</v>
      </c>
      <c r="I9" s="19" t="s">
        <v>56</v>
      </c>
      <c r="J9" s="20"/>
      <c r="K9" s="20"/>
      <c r="L9" t="s">
        <v>59</v>
      </c>
    </row>
  </sheetData>
  <autoFilter ref="A3:H9" xr:uid="{00000000-0009-0000-0000-000000000000}"/>
  <sortState xmlns:xlrd2="http://schemas.microsoft.com/office/spreadsheetml/2017/richdata2" ref="A4:H9">
    <sortCondition descending="1" ref="H4:H9"/>
  </sortState>
  <mergeCells count="8">
    <mergeCell ref="A2:H2"/>
    <mergeCell ref="I4:K4"/>
    <mergeCell ref="A1:H1"/>
    <mergeCell ref="I5:K5"/>
    <mergeCell ref="I6:K6"/>
    <mergeCell ref="I7:K7"/>
    <mergeCell ref="I8:K8"/>
    <mergeCell ref="I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workbookViewId="0">
      <selection activeCell="G36" sqref="G36"/>
    </sheetView>
  </sheetViews>
  <sheetFormatPr defaultColWidth="9.14453125" defaultRowHeight="15" x14ac:dyDescent="0.15"/>
  <cols>
    <col min="1" max="1" width="6.05078125" style="1" bestFit="1" customWidth="1"/>
    <col min="2" max="2" width="20.984375" style="2" customWidth="1"/>
    <col min="3" max="3" width="19.1015625" style="2" customWidth="1"/>
    <col min="4" max="4" width="22.328125" style="2" customWidth="1"/>
    <col min="5" max="5" width="8.875" style="2" bestFit="1" customWidth="1"/>
    <col min="6" max="6" width="9.68359375" style="2" bestFit="1" customWidth="1"/>
    <col min="7" max="7" width="6.05078125" style="2" bestFit="1" customWidth="1"/>
    <col min="8" max="8" width="7.6640625" style="2" customWidth="1"/>
    <col min="9" max="12" width="9.14453125" style="2"/>
    <col min="13" max="13" width="14.796875" style="2" bestFit="1" customWidth="1"/>
    <col min="14" max="16384" width="9.14453125" style="2"/>
  </cols>
  <sheetData>
    <row r="1" spans="1:13" ht="21" x14ac:dyDescent="0.15">
      <c r="A1" s="37" t="s">
        <v>6</v>
      </c>
      <c r="B1" s="36"/>
      <c r="C1" s="36"/>
      <c r="D1" s="36"/>
      <c r="E1" s="36"/>
      <c r="F1" s="36"/>
      <c r="G1" s="36"/>
      <c r="H1" s="36"/>
      <c r="I1" s="36"/>
      <c r="J1" s="3"/>
    </row>
    <row r="2" spans="1:13" ht="9.75" customHeight="1" x14ac:dyDescent="0.15">
      <c r="A2" s="31"/>
      <c r="B2" s="32"/>
      <c r="C2" s="32"/>
      <c r="D2" s="32"/>
      <c r="E2" s="32"/>
      <c r="F2" s="32"/>
      <c r="G2" s="32"/>
      <c r="H2" s="32"/>
      <c r="I2" s="32"/>
      <c r="J2" s="3"/>
    </row>
    <row r="3" spans="1:13" ht="14.25" x14ac:dyDescent="0.15">
      <c r="A3" s="4" t="s">
        <v>7</v>
      </c>
      <c r="B3" s="5" t="s">
        <v>2</v>
      </c>
      <c r="C3" s="5" t="s">
        <v>1</v>
      </c>
      <c r="D3" s="5" t="s">
        <v>0</v>
      </c>
      <c r="E3" s="5" t="b">
        <v>1</v>
      </c>
      <c r="F3" s="5" t="s">
        <v>4</v>
      </c>
      <c r="G3" s="5" t="s">
        <v>3</v>
      </c>
      <c r="H3" s="6" t="s">
        <v>5</v>
      </c>
      <c r="I3" s="6" t="s">
        <v>19</v>
      </c>
      <c r="J3" s="3"/>
      <c r="M3" s="2" t="s">
        <v>61</v>
      </c>
    </row>
    <row r="4" spans="1:13" x14ac:dyDescent="0.2">
      <c r="A4" s="13">
        <v>1</v>
      </c>
      <c r="B4" s="14" t="s">
        <v>16</v>
      </c>
      <c r="C4" s="14" t="s">
        <v>17</v>
      </c>
      <c r="D4" s="14" t="s">
        <v>15</v>
      </c>
      <c r="E4" s="15">
        <v>49</v>
      </c>
      <c r="F4" s="15">
        <v>1</v>
      </c>
      <c r="G4" s="15"/>
      <c r="H4" s="15">
        <f>(E4-(F4/3))</f>
        <v>48.666666666666664</v>
      </c>
      <c r="I4" s="15">
        <f>ROUND(H4*2,2)</f>
        <v>97.33</v>
      </c>
      <c r="J4" s="24" t="s">
        <v>52</v>
      </c>
      <c r="K4" s="25"/>
      <c r="L4" s="25"/>
      <c r="M4" t="s">
        <v>60</v>
      </c>
    </row>
    <row r="5" spans="1:13" x14ac:dyDescent="0.2">
      <c r="A5" s="13">
        <v>2</v>
      </c>
      <c r="B5" s="14" t="s">
        <v>12</v>
      </c>
      <c r="C5" s="14" t="s">
        <v>9</v>
      </c>
      <c r="D5" s="14" t="s">
        <v>8</v>
      </c>
      <c r="E5" s="15">
        <v>48</v>
      </c>
      <c r="F5" s="15">
        <v>1</v>
      </c>
      <c r="G5" s="15">
        <v>1</v>
      </c>
      <c r="H5" s="15">
        <f>(E5-(F5/3))</f>
        <v>47.666666666666664</v>
      </c>
      <c r="I5" s="15">
        <f>ROUND(H5*2,2)</f>
        <v>95.33</v>
      </c>
      <c r="J5" s="24" t="s">
        <v>53</v>
      </c>
      <c r="K5" s="25"/>
      <c r="L5" s="25"/>
      <c r="M5" t="s">
        <v>57</v>
      </c>
    </row>
    <row r="6" spans="1:13" x14ac:dyDescent="0.2">
      <c r="A6" s="13">
        <v>3</v>
      </c>
      <c r="B6" s="14" t="s">
        <v>10</v>
      </c>
      <c r="C6" s="14" t="s">
        <v>11</v>
      </c>
      <c r="D6" s="14" t="s">
        <v>8</v>
      </c>
      <c r="E6" s="15">
        <v>48</v>
      </c>
      <c r="F6" s="15">
        <v>1</v>
      </c>
      <c r="G6" s="15">
        <v>1</v>
      </c>
      <c r="H6" s="15">
        <f>(E6-(F6/3))</f>
        <v>47.666666666666664</v>
      </c>
      <c r="I6" s="15">
        <f>ROUND(H6*2,2)</f>
        <v>95.33</v>
      </c>
      <c r="J6" s="24" t="s">
        <v>54</v>
      </c>
      <c r="K6" s="25"/>
      <c r="L6" s="25"/>
      <c r="M6" t="s">
        <v>58</v>
      </c>
    </row>
    <row r="7" spans="1:13" x14ac:dyDescent="0.2">
      <c r="A7" s="13">
        <v>4</v>
      </c>
      <c r="B7" s="14" t="s">
        <v>49</v>
      </c>
      <c r="C7" s="14" t="s">
        <v>50</v>
      </c>
      <c r="D7" s="14" t="s">
        <v>51</v>
      </c>
      <c r="E7" s="15">
        <v>48</v>
      </c>
      <c r="F7" s="15">
        <v>2</v>
      </c>
      <c r="G7" s="15">
        <v>0</v>
      </c>
      <c r="H7" s="15">
        <f>(E7-(F7/3))</f>
        <v>47.333333333333336</v>
      </c>
      <c r="I7" s="15">
        <f>ROUND(H7*2,2)</f>
        <v>94.67</v>
      </c>
      <c r="J7" s="24" t="s">
        <v>55</v>
      </c>
      <c r="K7" s="25"/>
      <c r="L7" s="25"/>
      <c r="M7" t="s">
        <v>58</v>
      </c>
    </row>
    <row r="8" spans="1:13" x14ac:dyDescent="0.2">
      <c r="A8" s="13">
        <v>5</v>
      </c>
      <c r="B8" s="14" t="s">
        <v>14</v>
      </c>
      <c r="C8" s="14" t="s">
        <v>13</v>
      </c>
      <c r="D8" s="14" t="s">
        <v>18</v>
      </c>
      <c r="E8" s="15">
        <v>47</v>
      </c>
      <c r="F8" s="15">
        <v>2</v>
      </c>
      <c r="G8" s="15">
        <v>1</v>
      </c>
      <c r="H8" s="15">
        <f>(E8-(F8/3))</f>
        <v>46.333333333333336</v>
      </c>
      <c r="I8" s="15">
        <f>ROUND(H8*2,2)</f>
        <v>92.67</v>
      </c>
      <c r="J8" s="24" t="s">
        <v>56</v>
      </c>
      <c r="K8" s="25"/>
      <c r="L8" s="25"/>
      <c r="M8" t="s">
        <v>59</v>
      </c>
    </row>
    <row r="9" spans="1:13" x14ac:dyDescent="0.15">
      <c r="A9" s="8"/>
      <c r="B9" s="7"/>
      <c r="C9" s="7"/>
      <c r="D9" s="7"/>
      <c r="E9" s="9"/>
      <c r="F9" s="9"/>
      <c r="G9" s="9"/>
      <c r="H9" s="9"/>
      <c r="I9" s="7"/>
    </row>
    <row r="10" spans="1:13" x14ac:dyDescent="0.15">
      <c r="A10" s="8"/>
      <c r="B10" s="7"/>
      <c r="C10" s="7"/>
      <c r="D10" s="7"/>
      <c r="E10" s="9"/>
      <c r="F10" s="9"/>
      <c r="G10" s="9"/>
      <c r="H10" s="9"/>
      <c r="I10" s="7"/>
    </row>
    <row r="11" spans="1:13" x14ac:dyDescent="0.15">
      <c r="A11" s="8"/>
      <c r="B11" s="7"/>
      <c r="C11" s="7"/>
      <c r="D11" s="7"/>
      <c r="E11" s="9"/>
      <c r="F11" s="9"/>
      <c r="G11" s="9"/>
      <c r="H11" s="9"/>
      <c r="I11" s="7"/>
    </row>
    <row r="12" spans="1:13" x14ac:dyDescent="0.15">
      <c r="A12" s="8"/>
      <c r="B12" s="7"/>
      <c r="C12" s="7"/>
      <c r="D12" s="7"/>
      <c r="E12" s="9"/>
      <c r="F12" s="9"/>
      <c r="G12" s="9"/>
      <c r="H12" s="9"/>
      <c r="I12" s="7"/>
    </row>
    <row r="13" spans="1:13" x14ac:dyDescent="0.15">
      <c r="A13" s="8"/>
      <c r="B13" s="7"/>
      <c r="C13" s="7"/>
      <c r="D13" s="7"/>
      <c r="E13" s="9"/>
      <c r="F13" s="9"/>
      <c r="G13" s="9"/>
      <c r="H13" s="9"/>
      <c r="I13" s="7"/>
    </row>
    <row r="14" spans="1:13" x14ac:dyDescent="0.15">
      <c r="A14" s="8"/>
      <c r="B14" s="7"/>
      <c r="C14" s="7"/>
      <c r="D14" s="7"/>
      <c r="E14" s="9"/>
      <c r="F14" s="9"/>
      <c r="G14" s="9"/>
      <c r="H14" s="9"/>
      <c r="I14" s="7"/>
    </row>
    <row r="15" spans="1:13" x14ac:dyDescent="0.15">
      <c r="A15" s="8"/>
      <c r="B15" s="7"/>
      <c r="C15" s="7"/>
      <c r="D15" s="7"/>
      <c r="E15" s="9"/>
      <c r="F15" s="9"/>
      <c r="G15" s="9"/>
      <c r="H15" s="9"/>
      <c r="I15" s="7"/>
    </row>
    <row r="16" spans="1:13" x14ac:dyDescent="0.15">
      <c r="A16" s="8"/>
      <c r="B16" s="7"/>
      <c r="C16" s="7"/>
      <c r="D16" s="7"/>
      <c r="E16" s="9"/>
      <c r="F16" s="9"/>
      <c r="G16" s="9"/>
      <c r="H16" s="9"/>
      <c r="I16" s="7"/>
    </row>
    <row r="17" spans="1:9" x14ac:dyDescent="0.15">
      <c r="A17" s="8"/>
      <c r="B17" s="7"/>
      <c r="C17" s="7"/>
      <c r="D17" s="7"/>
      <c r="E17" s="9"/>
      <c r="F17" s="9"/>
      <c r="G17" s="9"/>
      <c r="H17" s="9"/>
      <c r="I17" s="7"/>
    </row>
    <row r="18" spans="1:9" x14ac:dyDescent="0.15">
      <c r="A18" s="8"/>
      <c r="B18" s="7"/>
      <c r="C18" s="7"/>
      <c r="D18" s="7"/>
      <c r="E18" s="9"/>
      <c r="F18" s="9"/>
      <c r="G18" s="9"/>
      <c r="H18" s="9"/>
      <c r="I18" s="7"/>
    </row>
    <row r="19" spans="1:9" x14ac:dyDescent="0.15">
      <c r="A19" s="8"/>
      <c r="B19" s="7"/>
      <c r="C19" s="7"/>
      <c r="D19" s="7"/>
      <c r="E19" s="9"/>
      <c r="F19" s="9"/>
      <c r="G19" s="9"/>
      <c r="H19" s="9"/>
      <c r="I19" s="7"/>
    </row>
    <row r="20" spans="1:9" x14ac:dyDescent="0.15">
      <c r="A20" s="8"/>
      <c r="B20" s="7"/>
      <c r="C20" s="7"/>
      <c r="D20" s="7"/>
      <c r="E20" s="9"/>
      <c r="F20" s="9"/>
      <c r="G20" s="9"/>
      <c r="H20" s="9"/>
      <c r="I20" s="7"/>
    </row>
    <row r="21" spans="1:9" x14ac:dyDescent="0.15">
      <c r="A21" s="8"/>
      <c r="B21" s="7"/>
      <c r="C21" s="7"/>
      <c r="D21" s="7"/>
      <c r="E21" s="9"/>
      <c r="F21" s="9"/>
      <c r="G21" s="9"/>
      <c r="H21" s="9"/>
      <c r="I21" s="7"/>
    </row>
    <row r="22" spans="1:9" x14ac:dyDescent="0.15">
      <c r="A22" s="8"/>
      <c r="B22" s="7"/>
      <c r="C22" s="7"/>
      <c r="D22" s="7"/>
      <c r="E22" s="9"/>
      <c r="F22" s="9"/>
      <c r="G22" s="9"/>
      <c r="H22" s="9"/>
      <c r="I22" s="7"/>
    </row>
    <row r="23" spans="1:9" x14ac:dyDescent="0.15">
      <c r="A23" s="8"/>
      <c r="B23" s="7"/>
      <c r="C23" s="7"/>
      <c r="D23" s="7"/>
      <c r="E23" s="9"/>
      <c r="F23" s="9"/>
      <c r="G23" s="9"/>
      <c r="H23" s="9"/>
      <c r="I23" s="7"/>
    </row>
    <row r="24" spans="1:9" x14ac:dyDescent="0.15">
      <c r="A24" s="8"/>
      <c r="B24" s="7"/>
      <c r="C24" s="7"/>
      <c r="D24" s="7"/>
      <c r="E24" s="9"/>
      <c r="F24" s="9"/>
      <c r="G24" s="9"/>
      <c r="H24" s="9"/>
      <c r="I24" s="7"/>
    </row>
    <row r="25" spans="1:9" x14ac:dyDescent="0.15">
      <c r="A25" s="8"/>
      <c r="B25" s="7"/>
      <c r="C25" s="7"/>
      <c r="D25" s="7"/>
      <c r="E25" s="9"/>
      <c r="F25" s="9"/>
      <c r="G25" s="9"/>
      <c r="H25" s="9"/>
      <c r="I25" s="7"/>
    </row>
    <row r="26" spans="1:9" x14ac:dyDescent="0.15">
      <c r="A26" s="8"/>
      <c r="B26" s="7"/>
      <c r="C26" s="7"/>
      <c r="D26" s="7"/>
      <c r="E26" s="9"/>
      <c r="F26" s="9"/>
      <c r="G26" s="9"/>
      <c r="H26" s="9"/>
      <c r="I26" s="7"/>
    </row>
    <row r="27" spans="1:9" x14ac:dyDescent="0.15">
      <c r="A27" s="8"/>
      <c r="B27" s="7"/>
      <c r="C27" s="7"/>
      <c r="D27" s="7"/>
      <c r="E27" s="9"/>
      <c r="F27" s="9"/>
      <c r="G27" s="9"/>
      <c r="H27" s="9"/>
      <c r="I27" s="7"/>
    </row>
    <row r="28" spans="1:9" x14ac:dyDescent="0.15">
      <c r="A28" s="8"/>
      <c r="B28" s="7"/>
      <c r="C28" s="7"/>
      <c r="D28" s="7"/>
      <c r="E28" s="9"/>
      <c r="F28" s="9"/>
      <c r="G28" s="9"/>
      <c r="H28" s="9"/>
      <c r="I28" s="7"/>
    </row>
    <row r="29" spans="1:9" x14ac:dyDescent="0.15">
      <c r="A29" s="8"/>
      <c r="B29" s="7"/>
      <c r="C29" s="7"/>
      <c r="D29" s="7"/>
      <c r="E29" s="9"/>
      <c r="F29" s="9"/>
      <c r="G29" s="9"/>
      <c r="H29" s="9"/>
      <c r="I29" s="7"/>
    </row>
    <row r="30" spans="1:9" x14ac:dyDescent="0.15">
      <c r="A30" s="8"/>
      <c r="B30" s="7"/>
      <c r="C30" s="7"/>
      <c r="D30" s="7"/>
      <c r="E30" s="9"/>
      <c r="F30" s="9"/>
      <c r="G30" s="9"/>
      <c r="H30" s="9"/>
      <c r="I30" s="7"/>
    </row>
    <row r="31" spans="1:9" x14ac:dyDescent="0.15">
      <c r="A31" s="8"/>
      <c r="B31" s="7"/>
      <c r="C31" s="7"/>
      <c r="D31" s="7"/>
      <c r="E31" s="9"/>
      <c r="F31" s="9"/>
      <c r="G31" s="9"/>
      <c r="H31" s="9"/>
      <c r="I31" s="7"/>
    </row>
    <row r="32" spans="1:9" x14ac:dyDescent="0.15">
      <c r="A32" s="8"/>
      <c r="B32" s="7"/>
      <c r="C32" s="7"/>
      <c r="D32" s="7"/>
      <c r="E32" s="9"/>
      <c r="F32" s="9"/>
      <c r="G32" s="9"/>
      <c r="H32" s="9"/>
      <c r="I32" s="7"/>
    </row>
    <row r="33" spans="1:9" x14ac:dyDescent="0.15">
      <c r="A33" s="8"/>
      <c r="B33" s="7"/>
      <c r="C33" s="7"/>
      <c r="D33" s="7"/>
      <c r="E33" s="9"/>
      <c r="F33" s="9"/>
      <c r="G33" s="9"/>
      <c r="H33" s="9"/>
      <c r="I33" s="7"/>
    </row>
    <row r="34" spans="1:9" x14ac:dyDescent="0.15">
      <c r="A34" s="8"/>
      <c r="B34" s="7"/>
      <c r="C34" s="7"/>
      <c r="D34" s="7"/>
      <c r="E34" s="9"/>
      <c r="F34" s="9"/>
      <c r="G34" s="9"/>
      <c r="H34" s="9"/>
      <c r="I34" s="7"/>
    </row>
    <row r="35" spans="1:9" x14ac:dyDescent="0.15">
      <c r="A35" s="8"/>
      <c r="B35" s="7"/>
      <c r="C35" s="7"/>
      <c r="D35" s="7"/>
      <c r="E35" s="9"/>
      <c r="F35" s="9"/>
      <c r="G35" s="9"/>
      <c r="H35" s="9"/>
      <c r="I35" s="7"/>
    </row>
    <row r="36" spans="1:9" x14ac:dyDescent="0.15">
      <c r="A36" s="8"/>
      <c r="B36" s="7"/>
      <c r="C36" s="7"/>
      <c r="D36" s="7"/>
      <c r="E36" s="9"/>
      <c r="F36" s="9"/>
      <c r="G36" s="9"/>
      <c r="H36" s="9"/>
      <c r="I36" s="7"/>
    </row>
    <row r="37" spans="1:9" x14ac:dyDescent="0.15">
      <c r="A37" s="8"/>
      <c r="B37" s="7"/>
      <c r="C37" s="7"/>
      <c r="D37" s="7"/>
      <c r="E37" s="9"/>
      <c r="F37" s="9"/>
      <c r="G37" s="9"/>
      <c r="H37" s="9"/>
      <c r="I37" s="7"/>
    </row>
    <row r="38" spans="1:9" x14ac:dyDescent="0.15">
      <c r="A38" s="8"/>
      <c r="B38" s="7"/>
      <c r="C38" s="7"/>
      <c r="D38" s="7"/>
      <c r="E38" s="9"/>
      <c r="F38" s="9"/>
      <c r="G38" s="9"/>
      <c r="H38" s="9"/>
      <c r="I38" s="7"/>
    </row>
    <row r="39" spans="1:9" x14ac:dyDescent="0.15">
      <c r="A39" s="8"/>
      <c r="B39" s="7"/>
      <c r="C39" s="7"/>
      <c r="D39" s="7"/>
      <c r="E39" s="9"/>
      <c r="F39" s="9"/>
      <c r="G39" s="9"/>
      <c r="H39" s="9"/>
      <c r="I39" s="7"/>
    </row>
    <row r="40" spans="1:9" x14ac:dyDescent="0.15">
      <c r="A40" s="8"/>
      <c r="B40" s="7"/>
      <c r="C40" s="7"/>
      <c r="D40" s="7"/>
      <c r="E40" s="9"/>
      <c r="F40" s="9"/>
      <c r="G40" s="9"/>
      <c r="H40" s="9"/>
      <c r="I40" s="7"/>
    </row>
    <row r="41" spans="1:9" x14ac:dyDescent="0.15">
      <c r="A41" s="8"/>
      <c r="B41" s="7"/>
      <c r="C41" s="7"/>
      <c r="D41" s="7"/>
      <c r="E41" s="9"/>
      <c r="F41" s="9"/>
      <c r="G41" s="9"/>
      <c r="H41" s="9"/>
      <c r="I41" s="7"/>
    </row>
    <row r="42" spans="1:9" x14ac:dyDescent="0.15">
      <c r="A42" s="8"/>
      <c r="B42" s="7"/>
      <c r="C42" s="7"/>
      <c r="D42" s="7"/>
      <c r="E42" s="9"/>
      <c r="F42" s="9"/>
      <c r="G42" s="9"/>
      <c r="H42" s="9"/>
      <c r="I42" s="7"/>
    </row>
    <row r="43" spans="1:9" x14ac:dyDescent="0.15">
      <c r="A43" s="8"/>
      <c r="B43" s="7"/>
      <c r="C43" s="7"/>
      <c r="D43" s="7"/>
      <c r="E43" s="9"/>
      <c r="F43" s="9"/>
      <c r="G43" s="9"/>
      <c r="H43" s="9"/>
      <c r="I43" s="7"/>
    </row>
    <row r="44" spans="1:9" x14ac:dyDescent="0.15">
      <c r="A44" s="8"/>
      <c r="B44" s="7"/>
      <c r="C44" s="7"/>
      <c r="D44" s="7"/>
      <c r="E44" s="9"/>
      <c r="F44" s="9"/>
      <c r="G44" s="9"/>
      <c r="H44" s="9"/>
      <c r="I44" s="7"/>
    </row>
    <row r="45" spans="1:9" x14ac:dyDescent="0.15">
      <c r="A45" s="8"/>
      <c r="B45" s="7"/>
      <c r="C45" s="7"/>
      <c r="D45" s="7"/>
      <c r="E45" s="9"/>
      <c r="F45" s="9"/>
      <c r="G45" s="9"/>
      <c r="H45" s="9"/>
      <c r="I45" s="7"/>
    </row>
    <row r="46" spans="1:9" x14ac:dyDescent="0.15">
      <c r="A46" s="8"/>
      <c r="B46" s="7"/>
      <c r="C46" s="7"/>
      <c r="D46" s="7"/>
      <c r="E46" s="9"/>
      <c r="F46" s="9"/>
      <c r="G46" s="9"/>
      <c r="H46" s="9"/>
      <c r="I46" s="7"/>
    </row>
    <row r="47" spans="1:9" x14ac:dyDescent="0.15">
      <c r="A47" s="8"/>
      <c r="B47" s="7"/>
      <c r="C47" s="7"/>
      <c r="D47" s="7"/>
      <c r="E47" s="9"/>
      <c r="F47" s="9"/>
      <c r="G47" s="9"/>
      <c r="H47" s="9"/>
      <c r="I47" s="7"/>
    </row>
    <row r="48" spans="1:9" x14ac:dyDescent="0.15">
      <c r="A48" s="8"/>
      <c r="B48" s="7"/>
      <c r="C48" s="7"/>
      <c r="D48" s="7"/>
      <c r="E48" s="9"/>
      <c r="F48" s="9"/>
      <c r="G48" s="9"/>
      <c r="H48" s="9"/>
      <c r="I48" s="7"/>
    </row>
    <row r="49" spans="1:9" x14ac:dyDescent="0.15">
      <c r="A49" s="8"/>
      <c r="B49" s="7"/>
      <c r="C49" s="7"/>
      <c r="D49" s="7"/>
      <c r="E49" s="9"/>
      <c r="F49" s="9"/>
      <c r="G49" s="9"/>
      <c r="H49" s="9"/>
      <c r="I49" s="7"/>
    </row>
    <row r="50" spans="1:9" x14ac:dyDescent="0.15">
      <c r="A50" s="8"/>
      <c r="B50" s="7"/>
      <c r="C50" s="7"/>
      <c r="D50" s="7"/>
      <c r="E50" s="9"/>
      <c r="F50" s="9"/>
      <c r="G50" s="9"/>
      <c r="H50" s="9"/>
      <c r="I50" s="7"/>
    </row>
    <row r="51" spans="1:9" x14ac:dyDescent="0.15">
      <c r="A51" s="8"/>
      <c r="B51" s="7"/>
      <c r="C51" s="7"/>
      <c r="D51" s="7"/>
      <c r="E51" s="9"/>
      <c r="F51" s="9"/>
      <c r="G51" s="9"/>
      <c r="H51" s="9"/>
      <c r="I51" s="7"/>
    </row>
    <row r="52" spans="1:9" x14ac:dyDescent="0.15">
      <c r="A52" s="8"/>
      <c r="B52" s="7"/>
      <c r="C52" s="7"/>
      <c r="D52" s="7"/>
      <c r="E52" s="9"/>
      <c r="F52" s="9"/>
      <c r="G52" s="9"/>
      <c r="H52" s="9"/>
      <c r="I52" s="7"/>
    </row>
    <row r="53" spans="1:9" x14ac:dyDescent="0.15">
      <c r="A53" s="8"/>
      <c r="B53" s="7"/>
      <c r="C53" s="7"/>
      <c r="D53" s="7"/>
      <c r="E53" s="9"/>
      <c r="F53" s="9"/>
      <c r="G53" s="9"/>
      <c r="H53" s="9"/>
      <c r="I53" s="7"/>
    </row>
    <row r="54" spans="1:9" x14ac:dyDescent="0.15">
      <c r="A54" s="8"/>
      <c r="B54" s="7"/>
      <c r="C54" s="7"/>
      <c r="D54" s="7"/>
      <c r="E54" s="9"/>
      <c r="F54" s="9"/>
      <c r="G54" s="9"/>
      <c r="H54" s="9"/>
      <c r="I54" s="7"/>
    </row>
    <row r="55" spans="1:9" x14ac:dyDescent="0.15">
      <c r="A55" s="8"/>
      <c r="B55" s="7"/>
      <c r="C55" s="7"/>
      <c r="D55" s="7"/>
      <c r="E55" s="7"/>
      <c r="F55" s="7"/>
      <c r="G55" s="7"/>
      <c r="H55" s="7"/>
      <c r="I55" s="7"/>
    </row>
    <row r="56" spans="1:9" x14ac:dyDescent="0.15">
      <c r="A56" s="8"/>
      <c r="B56" s="7"/>
      <c r="C56" s="7"/>
      <c r="D56" s="7"/>
      <c r="E56" s="7"/>
      <c r="F56" s="7"/>
      <c r="G56" s="7"/>
      <c r="H56" s="7"/>
      <c r="I56" s="7"/>
    </row>
  </sheetData>
  <autoFilter ref="A3:I8" xr:uid="{00000000-0009-0000-0000-000001000000}">
    <sortState xmlns:xlrd2="http://schemas.microsoft.com/office/spreadsheetml/2017/richdata2" ref="A4:I8">
      <sortCondition descending="1" ref="E4"/>
    </sortState>
  </autoFilter>
  <sortState xmlns:xlrd2="http://schemas.microsoft.com/office/spreadsheetml/2017/richdata2" ref="A4:I8">
    <sortCondition descending="1" ref="I4:I8"/>
  </sortState>
  <mergeCells count="7">
    <mergeCell ref="A1:I1"/>
    <mergeCell ref="J5:L5"/>
    <mergeCell ref="J6:L6"/>
    <mergeCell ref="J7:L7"/>
    <mergeCell ref="J8:L8"/>
    <mergeCell ref="J4:L4"/>
    <mergeCell ref="A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"/>
  <sheetViews>
    <sheetView workbookViewId="0">
      <selection activeCell="P7" sqref="P7"/>
    </sheetView>
  </sheetViews>
  <sheetFormatPr defaultRowHeight="15" x14ac:dyDescent="0.2"/>
  <cols>
    <col min="1" max="1" width="6.05078125" bestFit="1" customWidth="1"/>
    <col min="2" max="2" width="15.46875" bestFit="1" customWidth="1"/>
    <col min="3" max="3" width="9.953125" bestFit="1" customWidth="1"/>
    <col min="4" max="4" width="19.1015625" bestFit="1" customWidth="1"/>
    <col min="5" max="5" width="8.875" bestFit="1" customWidth="1"/>
    <col min="6" max="6" width="9.68359375" bestFit="1" customWidth="1"/>
    <col min="7" max="7" width="6.05078125" bestFit="1" customWidth="1"/>
    <col min="8" max="8" width="12.5078125" bestFit="1" customWidth="1"/>
    <col min="9" max="9" width="12.64453125" bestFit="1" customWidth="1"/>
    <col min="13" max="13" width="14.796875" bestFit="1" customWidth="1"/>
  </cols>
  <sheetData>
    <row r="1" spans="1:13" ht="21" x14ac:dyDescent="0.2">
      <c r="A1" s="29" t="s">
        <v>6</v>
      </c>
      <c r="B1" s="30"/>
      <c r="C1" s="30"/>
      <c r="D1" s="30"/>
      <c r="E1" s="30"/>
      <c r="F1" s="30"/>
      <c r="G1" s="30"/>
      <c r="H1" s="30"/>
      <c r="I1" s="30"/>
    </row>
    <row r="2" spans="1:13" x14ac:dyDescent="0.2">
      <c r="A2" s="31"/>
      <c r="B2" s="32"/>
      <c r="C2" s="32"/>
      <c r="D2" s="32"/>
      <c r="E2" s="32"/>
      <c r="F2" s="32"/>
      <c r="G2" s="32"/>
      <c r="H2" s="32"/>
      <c r="I2" s="32"/>
    </row>
    <row r="3" spans="1:13" x14ac:dyDescent="0.2">
      <c r="A3" s="10" t="s">
        <v>7</v>
      </c>
      <c r="B3" s="10" t="s">
        <v>2</v>
      </c>
      <c r="C3" s="10" t="s">
        <v>1</v>
      </c>
      <c r="D3" s="10" t="s">
        <v>0</v>
      </c>
      <c r="E3" s="10" t="b">
        <v>1</v>
      </c>
      <c r="F3" s="10" t="s">
        <v>4</v>
      </c>
      <c r="G3" s="10" t="s">
        <v>3</v>
      </c>
      <c r="H3" s="10" t="s">
        <v>5</v>
      </c>
      <c r="I3" s="10" t="s">
        <v>19</v>
      </c>
      <c r="M3" t="s">
        <v>61</v>
      </c>
    </row>
    <row r="4" spans="1:13" x14ac:dyDescent="0.2">
      <c r="A4" s="13">
        <v>1</v>
      </c>
      <c r="B4" s="14" t="s">
        <v>26</v>
      </c>
      <c r="C4" s="14" t="s">
        <v>27</v>
      </c>
      <c r="D4" s="14" t="s">
        <v>21</v>
      </c>
      <c r="E4" s="15">
        <v>49</v>
      </c>
      <c r="F4" s="15">
        <v>1</v>
      </c>
      <c r="G4" s="15"/>
      <c r="H4" s="15">
        <f t="shared" ref="H4:H9" si="0">(E4-(F4/4))</f>
        <v>48.75</v>
      </c>
      <c r="I4" s="18">
        <f t="shared" ref="I4:I9" si="1">H4*2</f>
        <v>97.5</v>
      </c>
      <c r="J4" s="26" t="s">
        <v>52</v>
      </c>
      <c r="K4" s="28"/>
      <c r="L4" s="28"/>
      <c r="M4" t="s">
        <v>60</v>
      </c>
    </row>
    <row r="5" spans="1:13" x14ac:dyDescent="0.2">
      <c r="A5" s="13">
        <v>2</v>
      </c>
      <c r="B5" s="14" t="s">
        <v>30</v>
      </c>
      <c r="C5" s="14" t="s">
        <v>31</v>
      </c>
      <c r="D5" s="14" t="s">
        <v>32</v>
      </c>
      <c r="E5" s="15">
        <v>46</v>
      </c>
      <c r="F5" s="15">
        <v>4</v>
      </c>
      <c r="G5" s="15"/>
      <c r="H5" s="15">
        <v>45</v>
      </c>
      <c r="I5" s="18">
        <v>90</v>
      </c>
      <c r="J5" s="26" t="s">
        <v>53</v>
      </c>
      <c r="K5" s="27"/>
      <c r="L5" s="27"/>
      <c r="M5" t="s">
        <v>57</v>
      </c>
    </row>
    <row r="6" spans="1:13" x14ac:dyDescent="0.2">
      <c r="A6" s="13">
        <v>3</v>
      </c>
      <c r="B6" s="14" t="s">
        <v>28</v>
      </c>
      <c r="C6" s="14" t="s">
        <v>29</v>
      </c>
      <c r="D6" s="14" t="s">
        <v>21</v>
      </c>
      <c r="E6" s="15">
        <v>46</v>
      </c>
      <c r="F6" s="15">
        <v>4</v>
      </c>
      <c r="G6" s="15"/>
      <c r="H6" s="15">
        <f t="shared" si="0"/>
        <v>45</v>
      </c>
      <c r="I6" s="18">
        <f t="shared" si="1"/>
        <v>90</v>
      </c>
      <c r="J6" s="26" t="s">
        <v>54</v>
      </c>
      <c r="K6" s="27"/>
      <c r="L6" s="27"/>
      <c r="M6" t="s">
        <v>58</v>
      </c>
    </row>
    <row r="7" spans="1:13" x14ac:dyDescent="0.2">
      <c r="A7" s="13">
        <v>4</v>
      </c>
      <c r="B7" s="14" t="s">
        <v>24</v>
      </c>
      <c r="C7" s="14" t="s">
        <v>25</v>
      </c>
      <c r="D7" s="14" t="s">
        <v>21</v>
      </c>
      <c r="E7" s="15">
        <v>45</v>
      </c>
      <c r="F7" s="15">
        <v>5</v>
      </c>
      <c r="G7" s="15"/>
      <c r="H7" s="15">
        <f t="shared" ref="H7" si="2">(E7-(F7/4))</f>
        <v>43.75</v>
      </c>
      <c r="I7" s="18">
        <f t="shared" ref="I7" si="3">H7*2</f>
        <v>87.5</v>
      </c>
      <c r="J7" s="26" t="s">
        <v>55</v>
      </c>
      <c r="K7" s="27"/>
      <c r="L7" s="27"/>
      <c r="M7" t="s">
        <v>58</v>
      </c>
    </row>
    <row r="8" spans="1:13" x14ac:dyDescent="0.2">
      <c r="A8" s="13">
        <v>4</v>
      </c>
      <c r="B8" s="14" t="s">
        <v>20</v>
      </c>
      <c r="C8" s="14" t="s">
        <v>9</v>
      </c>
      <c r="D8" s="14" t="s">
        <v>21</v>
      </c>
      <c r="E8" s="15">
        <v>45</v>
      </c>
      <c r="F8" s="15">
        <v>5</v>
      </c>
      <c r="G8" s="15"/>
      <c r="H8" s="15">
        <f t="shared" si="0"/>
        <v>43.75</v>
      </c>
      <c r="I8" s="18">
        <f t="shared" si="1"/>
        <v>87.5</v>
      </c>
      <c r="J8" s="26" t="s">
        <v>56</v>
      </c>
      <c r="K8" s="28"/>
      <c r="L8" s="28"/>
      <c r="M8" t="s">
        <v>59</v>
      </c>
    </row>
    <row r="9" spans="1:13" x14ac:dyDescent="0.2">
      <c r="A9" s="13">
        <v>5</v>
      </c>
      <c r="B9" s="14" t="s">
        <v>22</v>
      </c>
      <c r="C9" s="14" t="s">
        <v>23</v>
      </c>
      <c r="D9" s="14" t="s">
        <v>21</v>
      </c>
      <c r="E9" s="15">
        <v>45</v>
      </c>
      <c r="F9" s="15">
        <v>5</v>
      </c>
      <c r="G9" s="15"/>
      <c r="H9" s="15">
        <f t="shared" si="0"/>
        <v>43.75</v>
      </c>
      <c r="I9" s="18">
        <f t="shared" si="1"/>
        <v>87.5</v>
      </c>
      <c r="J9" s="26" t="s">
        <v>56</v>
      </c>
      <c r="K9" s="28"/>
      <c r="L9" s="28"/>
      <c r="M9" t="s">
        <v>59</v>
      </c>
    </row>
  </sheetData>
  <autoFilter ref="A3:I9" xr:uid="{00000000-0009-0000-0000-000002000000}"/>
  <sortState xmlns:xlrd2="http://schemas.microsoft.com/office/spreadsheetml/2017/richdata2" ref="A4:I9">
    <sortCondition descending="1" ref="I4:I9"/>
  </sortState>
  <mergeCells count="8">
    <mergeCell ref="J4:L4"/>
    <mergeCell ref="A1:I1"/>
    <mergeCell ref="A2:I2"/>
    <mergeCell ref="J5:L5"/>
    <mergeCell ref="J6:L6"/>
    <mergeCell ref="J7:L7"/>
    <mergeCell ref="J8:L8"/>
    <mergeCell ref="J9:L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İlkokul</vt:lpstr>
      <vt:lpstr>Ortaokul</vt:lpstr>
      <vt:lpstr>Lise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Mehmet Selim ŞAHİN</cp:lastModifiedBy>
  <dcterms:created xsi:type="dcterms:W3CDTF">2022-05-13T14:30:43Z</dcterms:created>
  <dcterms:modified xsi:type="dcterms:W3CDTF">2022-05-17T15:12:40Z</dcterms:modified>
</cp:coreProperties>
</file>